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Foreca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 mmm yyyy"/>
    <numFmt numFmtId="166" formatCode="£#,##0.00"/>
    <numFmt numFmtId="167" formatCode="dd mmm"/>
  </numFmts>
  <fonts count="5">
    <font>
      <name val="Calibri"/>
      <family val="2"/>
      <color theme="1"/>
      <sz val="11"/>
      <scheme val="minor"/>
    </font>
    <font>
      <b val="1"/>
    </font>
    <font>
      <b val="1"/>
      <sz val="14"/>
    </font>
    <font>
      <b val="1"/>
      <sz val="13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3B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2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9" fontId="0" fillId="0" borderId="0" pivotButton="0" quotePrefix="0" xfId="0"/>
    <xf numFmtId="0" fontId="4" fillId="2" borderId="0" pivotButton="0" quotePrefix="0" xfId="0"/>
    <xf numFmtId="167" fontId="0" fillId="0" borderId="0" pivotButton="0" quotePrefix="0" xfId="0"/>
    <xf numFmtId="166" fontId="1" fillId="0" borderId="0" pivotButton="0" quotePrefix="0" xfId="0"/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F45B7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Digital Adaption</author>
  </authors>
  <commentList>
    <comment ref="B4" authorId="0" shapeId="0">
      <text>
        <t>The share of invoiced sales you expect to arrive late. The slipped amount is moved out of the week it was due and arrives two weeks later.</t>
      </text>
    </comment>
    <comment ref="A18" authorId="0" shapeId="0">
      <text>
        <t>PAYE and NI are due to HMRC by the 22nd of the following month if paying electronically (19th by post). Put the payment in the week it leaves the bank.</t>
      </text>
    </comment>
    <comment ref="A19" authorId="0" shapeId="0">
      <text>
        <t>VAT is normally due one calendar month and 7 days after your VAT quarter ends. Put your estimated VAT bill in the week the direct debit or payment goes out.</t>
      </text>
    </comment>
    <comment ref="A20" authorId="0" shapeId="0">
      <text>
        <t>Corporation Tax is due 9 months and 1 day after your accounting year end. Companies only. Leave at zero if you are a sole trader.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13-Week Cash Flow Forecast Template (UK)</t>
        </is>
      </c>
    </row>
    <row r="2">
      <c r="A2" t="inlineStr"/>
    </row>
    <row r="3">
      <c r="A3" t="inlineStr">
        <is>
          <t>What it does: a rolling 13-week cash flow forecast. Enter what you expect to receive and pay each week and the</t>
        </is>
      </c>
    </row>
    <row r="4">
      <c r="A4" t="inlineStr">
        <is>
          <t>workbook chains opening and closing bank balances across the quarter. Any week that ends below zero turns red.</t>
        </is>
      </c>
    </row>
    <row r="5">
      <c r="A5" t="inlineStr"/>
    </row>
    <row r="6">
      <c r="A6" s="2" t="inlineStr">
        <is>
          <t>How to use it:</t>
        </is>
      </c>
    </row>
    <row r="7">
      <c r="A7" t="inlineStr">
        <is>
          <t>1. On the Forecast tab, set your forecast start date (cell B2) and opening bank balance (cell B3).</t>
        </is>
      </c>
    </row>
    <row r="8">
      <c r="A8" t="inlineStr">
        <is>
          <t>2. Set your late payer slippage % (cell B4). This is the share of invoiced sales you expect to arrive late.</t>
        </is>
      </c>
    </row>
    <row r="9">
      <c r="A9" t="inlineStr">
        <is>
          <t xml:space="preserve">   The slipped amount is removed from the week it was due and added back two weeks later.</t>
        </is>
      </c>
    </row>
    <row r="10">
      <c r="A10" t="inlineStr">
        <is>
          <t>3. Fill in the white input rows for each week: invoiced sales due, cash sales, and each cost line.</t>
        </is>
      </c>
    </row>
    <row r="11">
      <c r="A11" t="inlineStr">
        <is>
          <t>4. Use the PAYE, VAT and Corporation Tax placeholder rows for HMRC payments. The cell notes give the usual due dates.</t>
        </is>
      </c>
    </row>
    <row r="12">
      <c r="A12" t="inlineStr">
        <is>
          <t>5. Watch the Closing balance row. Red means that week ends overdrawn, so act before you get there.</t>
        </is>
      </c>
    </row>
    <row r="13">
      <c r="A13" t="inlineStr">
        <is>
          <t>6. Each Monday, update actuals for last week and add a new week of estimates at the end (roll the forecast).</t>
        </is>
      </c>
    </row>
    <row r="14">
      <c r="A14" t="inlineStr"/>
    </row>
    <row r="15">
      <c r="A15" s="2" t="inlineStr">
        <is>
          <t>Assumptions and notes:</t>
        </is>
      </c>
    </row>
    <row r="16">
      <c r="A16" t="inlineStr">
        <is>
          <t>- Tax year 2026/27. Rates last checked: 15 July 2026.</t>
        </is>
      </c>
    </row>
    <row r="17">
      <c r="A17" t="inlineStr">
        <is>
          <t>- VAT is normally due one calendar month and 7 days after your VAT quarter ends.</t>
        </is>
      </c>
    </row>
    <row r="18">
      <c r="A18" t="inlineStr">
        <is>
          <t>- PAYE and NI are due to HMRC by the 22nd of the following month if you pay electronically.</t>
        </is>
      </c>
    </row>
    <row r="19">
      <c r="A19" t="inlineStr">
        <is>
          <t>- Corporation Tax is due 9 months and 1 day after your accounting year end (companies only).</t>
        </is>
      </c>
    </row>
    <row r="20">
      <c r="A20" t="inlineStr">
        <is>
          <t>- Example figures in weeks 1 to 3 are illustrative. Replace them with your own numbers.</t>
        </is>
      </c>
    </row>
    <row r="21">
      <c r="A21" t="inlineStr"/>
    </row>
    <row r="22">
      <c r="A22" t="inlineStr">
        <is>
          <t>Built by Digital Adaption: https://digitaladaption.co.uk/downloads/cash-flow-forecast-template/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8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3" t="inlineStr">
        <is>
          <t>13-week cash flow forecast</t>
        </is>
      </c>
    </row>
    <row r="2">
      <c r="A2" s="2" t="inlineStr">
        <is>
          <t>Forecast start date (Monday)</t>
        </is>
      </c>
      <c r="B2" s="4" t="n">
        <v>46223</v>
      </c>
    </row>
    <row r="3">
      <c r="A3" s="2" t="inlineStr">
        <is>
          <t>Opening bank balance (£)</t>
        </is>
      </c>
      <c r="B3" s="5" t="n">
        <v>4500</v>
      </c>
    </row>
    <row r="4">
      <c r="A4" s="2" t="inlineStr">
        <is>
          <t>Late payer slippage %</t>
        </is>
      </c>
      <c r="B4" s="6" t="n">
        <v>0.15</v>
      </c>
    </row>
    <row r="6">
      <c r="A6" s="7" t="inlineStr">
        <is>
          <t>Line</t>
        </is>
      </c>
      <c r="B6" s="7" t="inlineStr">
        <is>
          <t>Week 1</t>
        </is>
      </c>
      <c r="C6" s="7" t="inlineStr">
        <is>
          <t>Week 2</t>
        </is>
      </c>
      <c r="D6" s="7" t="inlineStr">
        <is>
          <t>Week 3</t>
        </is>
      </c>
      <c r="E6" s="7" t="inlineStr">
        <is>
          <t>Week 4</t>
        </is>
      </c>
      <c r="F6" s="7" t="inlineStr">
        <is>
          <t>Week 5</t>
        </is>
      </c>
      <c r="G6" s="7" t="inlineStr">
        <is>
          <t>Week 6</t>
        </is>
      </c>
      <c r="H6" s="7" t="inlineStr">
        <is>
          <t>Week 7</t>
        </is>
      </c>
      <c r="I6" s="7" t="inlineStr">
        <is>
          <t>Week 8</t>
        </is>
      </c>
      <c r="J6" s="7" t="inlineStr">
        <is>
          <t>Week 9</t>
        </is>
      </c>
      <c r="K6" s="7" t="inlineStr">
        <is>
          <t>Week 10</t>
        </is>
      </c>
      <c r="L6" s="7" t="inlineStr">
        <is>
          <t>Week 11</t>
        </is>
      </c>
      <c r="M6" s="7" t="inlineStr">
        <is>
          <t>Week 12</t>
        </is>
      </c>
      <c r="N6" s="7" t="inlineStr">
        <is>
          <t>Week 13</t>
        </is>
      </c>
    </row>
    <row r="7">
      <c r="A7" s="2" t="inlineStr">
        <is>
          <t>Week beginning</t>
        </is>
      </c>
      <c r="B7" s="8">
        <f>$B$2</f>
        <v/>
      </c>
      <c r="C7" s="8">
        <f>B7+7</f>
        <v/>
      </c>
      <c r="D7" s="8">
        <f>C7+7</f>
        <v/>
      </c>
      <c r="E7" s="8">
        <f>D7+7</f>
        <v/>
      </c>
      <c r="F7" s="8">
        <f>E7+7</f>
        <v/>
      </c>
      <c r="G7" s="8">
        <f>F7+7</f>
        <v/>
      </c>
      <c r="H7" s="8">
        <f>G7+7</f>
        <v/>
      </c>
      <c r="I7" s="8">
        <f>H7+7</f>
        <v/>
      </c>
      <c r="J7" s="8">
        <f>I7+7</f>
        <v/>
      </c>
      <c r="K7" s="8">
        <f>J7+7</f>
        <v/>
      </c>
      <c r="L7" s="8">
        <f>K7+7</f>
        <v/>
      </c>
      <c r="M7" s="8">
        <f>L7+7</f>
        <v/>
      </c>
      <c r="N7" s="8">
        <f>M7+7</f>
        <v/>
      </c>
    </row>
    <row r="8">
      <c r="A8" s="2" t="inlineStr">
        <is>
          <t>MONEY IN</t>
        </is>
      </c>
    </row>
    <row r="9">
      <c r="A9" t="inlineStr">
        <is>
          <t>Invoiced sales due this week</t>
        </is>
      </c>
      <c r="B9" s="5" t="n">
        <v>3200</v>
      </c>
      <c r="C9" s="5" t="n">
        <v>2800</v>
      </c>
      <c r="D9" s="5" t="n">
        <v>4100</v>
      </c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</row>
    <row r="10">
      <c r="A10" t="inlineStr">
        <is>
          <t>Cash sales</t>
        </is>
      </c>
      <c r="B10" s="5" t="n">
        <v>450</v>
      </c>
      <c r="C10" s="5" t="n">
        <v>380</v>
      </c>
      <c r="D10" s="5" t="n">
        <v>500</v>
      </c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</row>
    <row r="11">
      <c r="A11" t="inlineStr">
        <is>
          <t>Other income (grants, VAT refunds)</t>
        </is>
      </c>
      <c r="B11" s="5" t="n">
        <v>0</v>
      </c>
      <c r="C11" s="5" t="n">
        <v>0</v>
      </c>
      <c r="D11" s="5" t="n">
        <v>0</v>
      </c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</row>
    <row r="12">
      <c r="A12" t="inlineStr">
        <is>
          <t>Less: late payer slippage</t>
        </is>
      </c>
      <c r="B12" s="5">
        <f>-ROUND(B9*$B$4,2)</f>
        <v/>
      </c>
      <c r="C12" s="5">
        <f>-ROUND(C9*$B$4,2)</f>
        <v/>
      </c>
      <c r="D12" s="5">
        <f>-ROUND(D9*$B$4,2)</f>
        <v/>
      </c>
      <c r="E12" s="5">
        <f>-ROUND(E9*$B$4,2)</f>
        <v/>
      </c>
      <c r="F12" s="5">
        <f>-ROUND(F9*$B$4,2)</f>
        <v/>
      </c>
      <c r="G12" s="5">
        <f>-ROUND(G9*$B$4,2)</f>
        <v/>
      </c>
      <c r="H12" s="5">
        <f>-ROUND(H9*$B$4,2)</f>
        <v/>
      </c>
      <c r="I12" s="5">
        <f>-ROUND(I9*$B$4,2)</f>
        <v/>
      </c>
      <c r="J12" s="5">
        <f>-ROUND(J9*$B$4,2)</f>
        <v/>
      </c>
      <c r="K12" s="5">
        <f>-ROUND(K9*$B$4,2)</f>
        <v/>
      </c>
      <c r="L12" s="5">
        <f>-ROUND(L9*$B$4,2)</f>
        <v/>
      </c>
      <c r="M12" s="5">
        <f>-ROUND(M9*$B$4,2)</f>
        <v/>
      </c>
      <c r="N12" s="5">
        <f>-ROUND(N9*$B$4,2)</f>
        <v/>
      </c>
    </row>
    <row r="13">
      <c r="A13" t="inlineStr">
        <is>
          <t>Slipped receipts arriving (2 weeks late)</t>
        </is>
      </c>
      <c r="B13" s="5" t="n">
        <v>0</v>
      </c>
      <c r="C13" s="5" t="n">
        <v>0</v>
      </c>
      <c r="D13" s="5">
        <f>ROUND(B9*$B$4,2)</f>
        <v/>
      </c>
      <c r="E13" s="5">
        <f>ROUND(C9*$B$4,2)</f>
        <v/>
      </c>
      <c r="F13" s="5">
        <f>ROUND(D9*$B$4,2)</f>
        <v/>
      </c>
      <c r="G13" s="5">
        <f>ROUND(E9*$B$4,2)</f>
        <v/>
      </c>
      <c r="H13" s="5">
        <f>ROUND(F9*$B$4,2)</f>
        <v/>
      </c>
      <c r="I13" s="5">
        <f>ROUND(G9*$B$4,2)</f>
        <v/>
      </c>
      <c r="J13" s="5">
        <f>ROUND(H9*$B$4,2)</f>
        <v/>
      </c>
      <c r="K13" s="5">
        <f>ROUND(I9*$B$4,2)</f>
        <v/>
      </c>
      <c r="L13" s="5">
        <f>ROUND(J9*$B$4,2)</f>
        <v/>
      </c>
      <c r="M13" s="5">
        <f>ROUND(K9*$B$4,2)</f>
        <v/>
      </c>
      <c r="N13" s="5">
        <f>ROUND(L9*$B$4,2)</f>
        <v/>
      </c>
    </row>
    <row r="14">
      <c r="A14" s="2" t="inlineStr">
        <is>
          <t>Total money in</t>
        </is>
      </c>
      <c r="B14" s="9">
        <f>ROUND(SUM(B9:B13),2)</f>
        <v/>
      </c>
      <c r="C14" s="9">
        <f>ROUND(SUM(C9:C13),2)</f>
        <v/>
      </c>
      <c r="D14" s="9">
        <f>ROUND(SUM(D9:D13),2)</f>
        <v/>
      </c>
      <c r="E14" s="9">
        <f>ROUND(SUM(E9:E13),2)</f>
        <v/>
      </c>
      <c r="F14" s="9">
        <f>ROUND(SUM(F9:F13),2)</f>
        <v/>
      </c>
      <c r="G14" s="9">
        <f>ROUND(SUM(G9:G13),2)</f>
        <v/>
      </c>
      <c r="H14" s="9">
        <f>ROUND(SUM(H9:H13),2)</f>
        <v/>
      </c>
      <c r="I14" s="9">
        <f>ROUND(SUM(I9:I13),2)</f>
        <v/>
      </c>
      <c r="J14" s="9">
        <f>ROUND(SUM(J9:J13),2)</f>
        <v/>
      </c>
      <c r="K14" s="9">
        <f>ROUND(SUM(K9:K13),2)</f>
        <v/>
      </c>
      <c r="L14" s="9">
        <f>ROUND(SUM(L9:L13),2)</f>
        <v/>
      </c>
      <c r="M14" s="9">
        <f>ROUND(SUM(M9:M13),2)</f>
        <v/>
      </c>
      <c r="N14" s="9">
        <f>ROUND(SUM(N9:N13),2)</f>
        <v/>
      </c>
    </row>
    <row r="15">
      <c r="A15" s="2" t="inlineStr">
        <is>
          <t>MONEY OUT</t>
        </is>
      </c>
    </row>
    <row r="16">
      <c r="A16" t="inlineStr">
        <is>
          <t>Suppliers and stock</t>
        </is>
      </c>
      <c r="B16" s="5" t="n">
        <v>1400</v>
      </c>
      <c r="C16" s="5" t="n">
        <v>1150</v>
      </c>
      <c r="D16" s="5" t="n">
        <v>1600</v>
      </c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</row>
    <row r="17">
      <c r="A17" t="inlineStr">
        <is>
          <t>Wages and salaries (net)</t>
        </is>
      </c>
      <c r="B17" s="5" t="n">
        <v>1800</v>
      </c>
      <c r="C17" s="5" t="n">
        <v>0</v>
      </c>
      <c r="D17" s="5" t="n">
        <v>0</v>
      </c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</row>
    <row r="18">
      <c r="A18" t="inlineStr">
        <is>
          <t>PAYE and NI to HMRC</t>
        </is>
      </c>
      <c r="B18" s="5" t="n">
        <v>520</v>
      </c>
      <c r="C18" s="5" t="n">
        <v>0</v>
      </c>
      <c r="D18" s="5" t="n">
        <v>0</v>
      </c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</row>
    <row r="19">
      <c r="A19" t="inlineStr">
        <is>
          <t>VAT quarter payment (placeholder)</t>
        </is>
      </c>
      <c r="B19" s="5" t="n">
        <v>0</v>
      </c>
      <c r="C19" s="5" t="n">
        <v>2400</v>
      </c>
      <c r="D19" s="5" t="n">
        <v>0</v>
      </c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</row>
    <row r="20">
      <c r="A20" t="inlineStr">
        <is>
          <t>Corporation Tax (placeholder)</t>
        </is>
      </c>
      <c r="B20" s="5" t="n">
        <v>0</v>
      </c>
      <c r="C20" s="5" t="n">
        <v>0</v>
      </c>
      <c r="D20" s="5" t="n">
        <v>0</v>
      </c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</row>
    <row r="21">
      <c r="A21" t="inlineStr">
        <is>
          <t>Rent, rates and utilities</t>
        </is>
      </c>
      <c r="B21" s="5" t="n">
        <v>650</v>
      </c>
      <c r="C21" s="5" t="n">
        <v>0</v>
      </c>
      <c r="D21" s="5" t="n">
        <v>0</v>
      </c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</row>
    <row r="22">
      <c r="A22" t="inlineStr">
        <is>
          <t>Loan and finance repayments</t>
        </is>
      </c>
      <c r="B22" s="5" t="n">
        <v>220</v>
      </c>
      <c r="C22" s="5" t="n">
        <v>220</v>
      </c>
      <c r="D22" s="5" t="n">
        <v>220</v>
      </c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</row>
    <row r="23">
      <c r="A23" t="inlineStr">
        <is>
          <t>Drawings or dividends</t>
        </is>
      </c>
      <c r="B23" s="5" t="n">
        <v>500</v>
      </c>
      <c r="C23" s="5" t="n">
        <v>500</v>
      </c>
      <c r="D23" s="5" t="n">
        <v>500</v>
      </c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</row>
    <row r="24">
      <c r="A24" t="inlineStr">
        <is>
          <t>Other costs</t>
        </is>
      </c>
      <c r="B24" s="5" t="n">
        <v>150</v>
      </c>
      <c r="C24" s="5" t="n">
        <v>90</v>
      </c>
      <c r="D24" s="5" t="n">
        <v>120</v>
      </c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</row>
    <row r="25">
      <c r="A25" s="2" t="inlineStr">
        <is>
          <t>Total money out</t>
        </is>
      </c>
      <c r="B25" s="9">
        <f>ROUND(SUM(B16:B24),2)</f>
        <v/>
      </c>
      <c r="C25" s="9">
        <f>ROUND(SUM(C16:C24),2)</f>
        <v/>
      </c>
      <c r="D25" s="9">
        <f>ROUND(SUM(D16:D24),2)</f>
        <v/>
      </c>
      <c r="E25" s="9">
        <f>ROUND(SUM(E16:E24),2)</f>
        <v/>
      </c>
      <c r="F25" s="9">
        <f>ROUND(SUM(F16:F24),2)</f>
        <v/>
      </c>
      <c r="G25" s="9">
        <f>ROUND(SUM(G16:G24),2)</f>
        <v/>
      </c>
      <c r="H25" s="9">
        <f>ROUND(SUM(H16:H24),2)</f>
        <v/>
      </c>
      <c r="I25" s="9">
        <f>ROUND(SUM(I16:I24),2)</f>
        <v/>
      </c>
      <c r="J25" s="9">
        <f>ROUND(SUM(J16:J24),2)</f>
        <v/>
      </c>
      <c r="K25" s="9">
        <f>ROUND(SUM(K16:K24),2)</f>
        <v/>
      </c>
      <c r="L25" s="9">
        <f>ROUND(SUM(L16:L24),2)</f>
        <v/>
      </c>
      <c r="M25" s="9">
        <f>ROUND(SUM(M16:M24),2)</f>
        <v/>
      </c>
      <c r="N25" s="9">
        <f>ROUND(SUM(N16:N24),2)</f>
        <v/>
      </c>
    </row>
    <row r="26">
      <c r="A26" s="2" t="inlineStr">
        <is>
          <t>Net movement</t>
        </is>
      </c>
      <c r="B26" s="9">
        <f>B14-B25</f>
        <v/>
      </c>
      <c r="C26" s="9">
        <f>C14-C25</f>
        <v/>
      </c>
      <c r="D26" s="9">
        <f>D14-D25</f>
        <v/>
      </c>
      <c r="E26" s="9">
        <f>E14-E25</f>
        <v/>
      </c>
      <c r="F26" s="9">
        <f>F14-F25</f>
        <v/>
      </c>
      <c r="G26" s="9">
        <f>G14-G25</f>
        <v/>
      </c>
      <c r="H26" s="9">
        <f>H14-H25</f>
        <v/>
      </c>
      <c r="I26" s="9">
        <f>I14-I25</f>
        <v/>
      </c>
      <c r="J26" s="9">
        <f>J14-J25</f>
        <v/>
      </c>
      <c r="K26" s="9">
        <f>K14-K25</f>
        <v/>
      </c>
      <c r="L26" s="9">
        <f>L14-L25</f>
        <v/>
      </c>
      <c r="M26" s="9">
        <f>M14-M25</f>
        <v/>
      </c>
      <c r="N26" s="9">
        <f>N14-N25</f>
        <v/>
      </c>
    </row>
    <row r="27">
      <c r="A27" s="2" t="inlineStr">
        <is>
          <t>Opening balance</t>
        </is>
      </c>
      <c r="B27" s="5">
        <f>$B$3</f>
        <v/>
      </c>
      <c r="C27" s="5">
        <f>B28</f>
        <v/>
      </c>
      <c r="D27" s="5">
        <f>C28</f>
        <v/>
      </c>
      <c r="E27" s="5">
        <f>D28</f>
        <v/>
      </c>
      <c r="F27" s="5">
        <f>E28</f>
        <v/>
      </c>
      <c r="G27" s="5">
        <f>F28</f>
        <v/>
      </c>
      <c r="H27" s="5">
        <f>G28</f>
        <v/>
      </c>
      <c r="I27" s="5">
        <f>H28</f>
        <v/>
      </c>
      <c r="J27" s="5">
        <f>I28</f>
        <v/>
      </c>
      <c r="K27" s="5">
        <f>J28</f>
        <v/>
      </c>
      <c r="L27" s="5">
        <f>K28</f>
        <v/>
      </c>
      <c r="M27" s="5">
        <f>L28</f>
        <v/>
      </c>
      <c r="N27" s="5">
        <f>M28</f>
        <v/>
      </c>
    </row>
    <row r="28">
      <c r="A28" s="2" t="inlineStr">
        <is>
          <t>Closing balance</t>
        </is>
      </c>
      <c r="B28" s="9">
        <f>B27+B26</f>
        <v/>
      </c>
      <c r="C28" s="9">
        <f>C27+C26</f>
        <v/>
      </c>
      <c r="D28" s="9">
        <f>D27+D26</f>
        <v/>
      </c>
      <c r="E28" s="9">
        <f>E27+E26</f>
        <v/>
      </c>
      <c r="F28" s="9">
        <f>F27+F26</f>
        <v/>
      </c>
      <c r="G28" s="9">
        <f>G27+G26</f>
        <v/>
      </c>
      <c r="H28" s="9">
        <f>H27+H26</f>
        <v/>
      </c>
      <c r="I28" s="9">
        <f>I27+I26</f>
        <v/>
      </c>
      <c r="J28" s="9">
        <f>J27+J26</f>
        <v/>
      </c>
      <c r="K28" s="9">
        <f>K27+K26</f>
        <v/>
      </c>
      <c r="L28" s="9">
        <f>L27+L26</f>
        <v/>
      </c>
      <c r="M28" s="9">
        <f>M27+M26</f>
        <v/>
      </c>
      <c r="N28" s="9">
        <f>N27+N26</f>
        <v/>
      </c>
    </row>
  </sheetData>
  <conditionalFormatting sqref="B28:N28">
    <cfRule type="cellIs" priority="1" operator="lessThan" dxfId="0">
      <formula>0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2026-07-15T09:07:15Z</dcterms:created>
  <dcterms:modified xmlns:dcterms="http://purl.org/dc/terms/" xmlns:xsi="http://www.w3.org/2001/XMLSchema-instance" xsi:type="dcterms:W3CDTF">2026-07-15T09:07:16Z</dcterms:modified>
</cp:coreProperties>
</file>